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<sst xmlns="http://schemas.openxmlformats.org/spreadsheetml/2006/main" count="127" uniqueCount="124">
  <si>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</si>
  <si>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</si>
  <si>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</si>
  <si>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</si>
  <si>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</si>
  <si>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</si>
  <si>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</si>
  <si>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</si>
  <si>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</si>
  <si>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</si>
  <si>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</si>
  <si>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</si>
  <si>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</si>
  <si>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</si>
  <si>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</si>
  <si>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</si>
  <si>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</si>
  <si>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</si>
  <si>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</si>
  <si>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</si>
  <si>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</si>
  <si>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</si>
  <si>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</si>
  <si>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</si>
  <si>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</si>
  <si>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</si>
  <si>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</si>
  <si>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</si>
  <si>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</si>
  <si>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</si>
  <si>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</si>
  <si>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</si>
  <si>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</si>
  <si>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</si>
  <si>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</si>
  <si>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</si>
  <si>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</si>
  <si>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</si>
  <si>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</si>
  <si>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</si>
  <si>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</si>
  <si>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</si>
  <si>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</si>
  <si>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</si>
  <si>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</si>
  <si>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</si>
  <si>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</si>
  <si>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</si>
  <si>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</si>
  <si>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</si>
  <si>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</si>
  <si>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</si>
  <si>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</si>
  <si>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</si>
  <si>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</si>
  <si>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</si>
  <si>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</si>
  <si>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</si>
  <si>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</si>
  <si>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</si>
  <si>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</si>
  <si>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</si>
  <si>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</si>
  <si>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</si>
  <si>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</si>
  <si>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</si>
  <si>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</si>
  <si>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</si>
  <si>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</si>
  <si>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</si>
  <si>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</si>
  <si>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</si>
  <si>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</si>
  <si>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</si>
  <si>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</si>
  <si>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</si>
  <si>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</si>
  <si>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</si>
  <si>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</si>
  <si>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</si>
  <si>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</si>
  <si>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</si>
  <si>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</si>
  <si>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</si>
  <si>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</si>
  <si>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</si>
  <si>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</si>
  <si>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</si>
  <si>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</si>
  <si>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</si>
  <si>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</si>
  <si>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</si>
  <si>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</si>
  <si>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</si>
  <si>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</si>
  <si>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</si>
  <si>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</si>
  <si>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</si>
  <si>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</si>
  <si>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</si>
  <si>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</si>
  <si>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</si>
  <si>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</si>
  <si>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</si>
  <si>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</si>
  <si>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</si>
  <si>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</si>
  <si>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</si>
  <si>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</si>
  <si>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</si>
  <si>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</si>
  <si>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</si>
  <si>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</si>
  <si>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</si>
  <si>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</si>
  <si>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</si>
  <si>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</si>
  <si>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</si>
  <si>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</si>
  <si>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</si>
  <si>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PARAMUNICIPAL DESCENTRALIZADO DEL AYUNTAMIENTO DE RAYÓN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</si>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</sst>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41754.93</v>
      </c>
      <c r="D9" s="9">
        <f>SUM(D10:D16)</f>
        <v>85185.04000000001</v>
      </c>
      <c r="E9" s="11" t="s">
        <v>8</v>
      </c>
      <c r="F9" s="9">
        <f>SUM(F10:F18)</f>
        <v>835547.93</v>
      </c>
      <c r="G9" s="9">
        <f>SUM(G10:G18)</f>
        <v>770909.23</v>
      </c>
    </row>
    <row r="10" spans="2:7" ht="12.75">
      <c r="B10" s="12" t="s">
        <v>9</v>
      </c>
      <c r="C10" s="9">
        <v>14716.28</v>
      </c>
      <c r="D10" s="9">
        <v>14716.28</v>
      </c>
      <c r="E10" s="13" t="s">
        <v>10</v>
      </c>
      <c r="F10" s="9">
        <v>311115.64</v>
      </c>
      <c r="G10" s="9">
        <v>282208.29</v>
      </c>
    </row>
    <row r="11" spans="2:7" ht="12.75">
      <c r="B11" s="12" t="s">
        <v>11</v>
      </c>
      <c r="C11" s="9">
        <v>5640.33</v>
      </c>
      <c r="D11" s="9">
        <v>49070.44</v>
      </c>
      <c r="E11" s="13" t="s">
        <v>12</v>
      </c>
      <c r="F11" s="9">
        <v>148021.9</v>
      </c>
      <c r="G11" s="9">
        <v>148308.17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21398.32</v>
      </c>
      <c r="D15" s="9">
        <v>21398.32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376410.39</v>
      </c>
      <c r="G16" s="9">
        <v>340392.77</v>
      </c>
    </row>
    <row r="17" spans="2:7" ht="12.75">
      <c r="B17" s="10" t="s">
        <v>23</v>
      </c>
      <c r="C17" s="9">
        <f>SUM(C18:C24)</f>
        <v>1051697.37</v>
      </c>
      <c r="D17" s="9">
        <f>SUM(D18:D24)</f>
        <v>998154.19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158847.06</v>
      </c>
      <c r="D19" s="9">
        <v>158847.06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7195.65</v>
      </c>
      <c r="D20" s="9">
        <v>6536.05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185724.18</v>
      </c>
      <c r="D21" s="9">
        <v>145458.6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699930.48</v>
      </c>
      <c r="D24" s="9">
        <v>687312.48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0.25</v>
      </c>
      <c r="D25" s="9">
        <f>SUM(D26:D30)</f>
        <v>0.25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0.25</v>
      </c>
      <c r="D26" s="9">
        <v>0.25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159903.73</v>
      </c>
      <c r="G27" s="9">
        <f>SUM(G28:G30)</f>
        <v>141471.23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159903.73</v>
      </c>
      <c r="G28" s="9">
        <v>141471.23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-60229.41</v>
      </c>
      <c r="G42" s="9">
        <f>SUM(G43:G45)</f>
        <v>41113.3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-60229.41</v>
      </c>
      <c r="G45" s="9">
        <v>41113.3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1093452.55</v>
      </c>
      <c r="D47" s="9">
        <f>D9+D17+D25+D31+D37+D38+D41</f>
        <v>1083339.48</v>
      </c>
      <c r="E47" s="8" t="s">
        <v>82</v>
      </c>
      <c r="F47" s="9">
        <f>F9+F19+F23+F26+F27+F31+F38+F42</f>
        <v>935222.25</v>
      </c>
      <c r="G47" s="9">
        <f>G9+G19+G23+G26+G27+G31+G38+G42</f>
        <v>953493.76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4071</v>
      </c>
      <c r="D52" s="9">
        <v>4071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308070.89</v>
      </c>
      <c r="D53" s="9">
        <v>237281.48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93249.62</v>
      </c>
      <c r="D54" s="9">
        <v>93249.62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-284189.1</v>
      </c>
      <c r="D55" s="9">
        <v>-263911.52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935222.25</v>
      </c>
      <c r="G59" s="9">
        <f>G47+G57</f>
        <v>953493.76</v>
      </c>
    </row>
    <row r="60" spans="2:7" ht="25.5">
      <c r="B60" s="6" t="s">
        <v>102</v>
      </c>
      <c r="C60" s="9">
        <f>SUM(C50:C58)</f>
        <v>121202.41000000003</v>
      </c>
      <c r="D60" s="9">
        <f>SUM(D50:D58)</f>
        <v>70690.57999999996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1214654.96</v>
      </c>
      <c r="D62" s="9">
        <f>D47+D60</f>
        <v>1154030.06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279432.71</v>
      </c>
      <c r="G68" s="9">
        <f>SUM(G69:G73)</f>
        <v>200536.3</v>
      </c>
    </row>
    <row r="69" spans="2:7" ht="12.75">
      <c r="B69" s="10"/>
      <c r="C69" s="9"/>
      <c r="D69" s="9"/>
      <c r="E69" s="11" t="s">
        <v>110</v>
      </c>
      <c r="F69" s="9">
        <v>78896.41</v>
      </c>
      <c r="G69" s="9">
        <v>282731.04</v>
      </c>
    </row>
    <row r="70" spans="2:7" ht="12.75">
      <c r="B70" s="10"/>
      <c r="C70" s="9"/>
      <c r="D70" s="9"/>
      <c r="E70" s="11" t="s">
        <v>111</v>
      </c>
      <c r="F70" s="9">
        <v>126936.44</v>
      </c>
      <c r="G70" s="9">
        <v>-155794.6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73599.86</v>
      </c>
      <c r="G73" s="9">
        <v>73599.86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279432.71</v>
      </c>
      <c r="G79" s="9">
        <f>G63+G68+G75</f>
        <v>200536.3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1214654.96</v>
      </c>
      <c r="G81" s="9">
        <f>G59+G79</f>
        <v>1154030.06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2022-02-16T21:31:17Z</dcterms:modified>
  <cp:category/>
  <cp:version/>
  <cp:contentType/>
  <cp:contentStatus/>
</cp:coreProperties>
</file>